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7349AFAD-ED66-4DD9-BA5A-C274E07879F9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C28" i="1"/>
  <c r="D16" i="1"/>
  <c r="D7" i="1"/>
  <c r="C7" i="1"/>
  <c r="D27" i="1" l="1"/>
  <c r="C46" i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<sst xmlns="http://schemas.openxmlformats.org/spreadsheetml/2006/main" count="66" uniqueCount="66">
  <si>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</si>
  <si>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</si>
  <si>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</si>
  <si>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</si>
  <si>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</si>
  <si>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</si>
  <si>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</si>
  <si>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</si>
  <si>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</si>
  <si>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</si>
  <si>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</si>
  <si>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</si>
  <si>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</si>
  <si>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</si>
  <si>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</si>
  <si>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</si>
  <si>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</si>
  <si>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</si>
  <si>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</si>
  <si>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</si>
  <si>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</si>
  <si>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</si>
  <si>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</si>
  <si>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</si>
  <si>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</si>
  <si>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</si>
  <si>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</si>
  <si>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</si>
  <si>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</si>
  <si>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</si>
  <si>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</si>
  <si>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</si>
  <si>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</si>
  <si>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</si>
  <si>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</si>
  <si>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</si>
  <si>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</si>
  <si>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</si>
  <si>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</si>
  <si>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</si>
  <si>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</si>
  <si>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</si>
  <si>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</si>
  <si>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</si>
  <si>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</si>
  <si>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</si>
  <si>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</si>
  <si>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</si>
  <si>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</si>
  <si>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</si>
  <si>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</si>
  <si>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</si>
  <si>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</si>
  <si>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</si>
  <si>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</si>
  <si>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</si>
  <si>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</si>
  <si>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</si>
  <si>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</si>
  <si>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</si>
  <si>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</si>
  <si>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</si>
  <si>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</si>
  <si>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</si>
  <si>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"Bajo protesta de decir verdad declaramos que los Estados Financieros y sus Notas, son razonablemente correctos y son responsabilidad del emisor"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</si>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</sst>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P50" sqref="P49:P50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7" t="s">
        <v>60</v>
      </c>
      <c r="C2" s="48"/>
      <c r="D2" s="49"/>
      <c r="E2" s="3"/>
      <c r="F2" s="3"/>
      <c r="G2" s="3"/>
      <c r="H2" s="3"/>
      <c r="I2" s="3"/>
    </row>
    <row r="3" spans="2:9" ht="12.75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12.75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129287962.36</v>
      </c>
      <c r="D6" s="21">
        <f>SUM(D7,D16)</f>
        <v>1478013748.03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23406441.079999998</v>
      </c>
      <c r="D7" s="21">
        <f>SUM(D8:D14)</f>
        <v>132388247.49000001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126168606.76000001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4351441.8099999996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23406441.079999998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1868198.92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105881521.28</v>
      </c>
      <c r="D16" s="29">
        <f>SUM(D17:D25)</f>
        <v>1345625500.54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1279428547.3599999</v>
      </c>
    </row>
    <row r="20" spans="2:4" s="9" customFormat="1" x14ac:dyDescent="0.25">
      <c r="B20" s="25" t="s">
        <v>16</v>
      </c>
      <c r="C20" s="18">
        <v>0</v>
      </c>
      <c r="D20" s="30">
        <v>66196953.18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58252177.740000002</v>
      </c>
      <c r="D22" s="30">
        <v>0</v>
      </c>
    </row>
    <row r="23" spans="2:4" s="9" customFormat="1" x14ac:dyDescent="0.25">
      <c r="B23" s="25" t="s">
        <v>19</v>
      </c>
      <c r="C23" s="18">
        <v>47629343.539999999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192787465.50999999</v>
      </c>
      <c r="D27" s="29">
        <f>SUM(D28,D38)</f>
        <v>108280332.74000001</v>
      </c>
    </row>
    <row r="28" spans="2:4" s="3" customFormat="1" x14ac:dyDescent="0.25">
      <c r="B28" s="22" t="s">
        <v>23</v>
      </c>
      <c r="C28" s="14">
        <f>SUM(C29:C36)</f>
        <v>192787465.50999999</v>
      </c>
      <c r="D28" s="29">
        <f>SUM(D29:D36)</f>
        <v>10814625.18</v>
      </c>
    </row>
    <row r="29" spans="2:4" s="9" customFormat="1" x14ac:dyDescent="0.25">
      <c r="B29" s="25" t="s">
        <v>24</v>
      </c>
      <c r="C29" s="18">
        <v>144330129.16</v>
      </c>
      <c r="D29" s="30">
        <v>0</v>
      </c>
    </row>
    <row r="30" spans="2:4" s="9" customFormat="1" x14ac:dyDescent="0.25">
      <c r="B30" s="25" t="s">
        <v>25</v>
      </c>
      <c r="C30" s="18">
        <v>46438437.140000001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3542159.28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2011532.07</v>
      </c>
      <c r="D34" s="30">
        <v>0</v>
      </c>
    </row>
    <row r="35" spans="2:4" s="9" customFormat="1" x14ac:dyDescent="0.25">
      <c r="B35" s="25" t="s">
        <v>30</v>
      </c>
      <c r="C35" s="18">
        <v>7367.14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7272465.9000000004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97465707.560000002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94067780.680000007</v>
      </c>
    </row>
    <row r="41" spans="2:4" s="9" customFormat="1" x14ac:dyDescent="0.25">
      <c r="B41" s="25" t="s">
        <v>35</v>
      </c>
      <c r="C41" s="18">
        <v>0</v>
      </c>
      <c r="D41" s="30">
        <v>3397926.88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1264218652.9000001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594288940.59000003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594288940.59000003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669929712.30999994</v>
      </c>
      <c r="D52" s="29">
        <f>SUM(D53:D57)</f>
        <v>0</v>
      </c>
    </row>
    <row r="53" spans="2:4" s="9" customFormat="1" x14ac:dyDescent="0.25">
      <c r="B53" s="25" t="s">
        <v>45</v>
      </c>
      <c r="C53" s="18">
        <v>181011459.05000001</v>
      </c>
      <c r="D53" s="30">
        <v>0</v>
      </c>
    </row>
    <row r="54" spans="2:4" s="9" customFormat="1" x14ac:dyDescent="0.25">
      <c r="B54" s="25" t="s">
        <v>46</v>
      </c>
      <c r="C54" s="18">
        <v>488918253.25999999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6" t="s">
        <v>64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2024-01-23T20:13:33Z</cp:lastPrinted>
  <dcterms:created xsi:type="dcterms:W3CDTF">2019-12-03T18:29:59Z</dcterms:created>
  <dcterms:modified xsi:type="dcterms:W3CDTF">2024-01-23T20:13:54Z</dcterms:modified>
</cp:coreProperties>
</file>